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6" sheetId="1" r:id="rId1"/>
  </sheets>
  <definedNames>
    <definedName name="_xlnm.Print_Area" localSheetId="0">'6'!$A$1:$L$23</definedName>
  </definedNames>
  <calcPr fullCalcOnLoad="1"/>
</workbook>
</file>

<file path=xl/sharedStrings.xml><?xml version="1.0" encoding="utf-8"?>
<sst xmlns="http://schemas.openxmlformats.org/spreadsheetml/2006/main" count="45" uniqueCount="40">
  <si>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</si>
  <si>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</si>
  <si>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</si>
  <si>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</si>
  <si>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</si>
  <si>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</si>
  <si>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</si>
  <si>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</si>
  <si>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</si>
  <si>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</si>
  <si>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</si>
  <si>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</si>
  <si>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</si>
  <si>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</si>
  <si>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</si>
  <si>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</si>
  <si>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</si>
  <si>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</si>
  <si>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</si>
  <si>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</si>
  <si>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</si>
  <si>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</si>
  <si>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</si>
  <si>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</si>
  <si>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</si>
  <si>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</si>
  <si>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</si>
  <si>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</si>
  <si>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</si>
  <si>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</si>
  <si>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</si>
  <si>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</si>
  <si>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</si>
  <si>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755</t>
  </si>
  <si>
    <t>75515</t>
  </si>
  <si>
    <t>855</t>
  </si>
  <si>
    <t>85508</t>
  </si>
  <si>
    <t>85510</t>
  </si>
  <si>
    <t>85504</t>
  </si>
  <si>
    <t>Dochody i wydatki związane z realizacją zadań z zakresu administracji rządowej i innych zadań zleconych odrębnymi ustawami w roku 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</si>
</sst>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defaultGridColor="0" view="pageBreakPreview" zoomScaleNormal="86" zoomScaleSheetLayoutView="100" zoomScalePageLayoutView="0" colorId="8" workbookViewId="0" topLeftCell="A1">
      <selection activeCell="A22" sqref="A22:IV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20.37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28.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2.75">
      <c r="J2" s="2" t="s">
        <v>0</v>
      </c>
    </row>
    <row r="3" spans="1:10" s="3" customFormat="1" ht="20.25" customHeight="1">
      <c r="A3" s="20" t="s">
        <v>1</v>
      </c>
      <c r="B3" s="20" t="s">
        <v>2</v>
      </c>
      <c r="C3" s="16" t="s">
        <v>3</v>
      </c>
      <c r="D3" s="16" t="s">
        <v>28</v>
      </c>
      <c r="E3" s="23" t="s">
        <v>4</v>
      </c>
      <c r="F3" s="28"/>
      <c r="G3" s="28"/>
      <c r="H3" s="28"/>
      <c r="I3" s="28"/>
      <c r="J3" s="29"/>
    </row>
    <row r="4" spans="1:10" s="3" customFormat="1" ht="20.25" customHeight="1">
      <c r="A4" s="21"/>
      <c r="B4" s="21"/>
      <c r="C4" s="17"/>
      <c r="D4" s="17"/>
      <c r="E4" s="16" t="s">
        <v>29</v>
      </c>
      <c r="F4" s="23" t="s">
        <v>5</v>
      </c>
      <c r="G4" s="24"/>
      <c r="H4" s="24"/>
      <c r="I4" s="25"/>
      <c r="J4" s="16" t="s">
        <v>6</v>
      </c>
    </row>
    <row r="5" spans="1:10" s="3" customFormat="1" ht="48" customHeight="1">
      <c r="A5" s="22"/>
      <c r="B5" s="22"/>
      <c r="C5" s="18"/>
      <c r="D5" s="18"/>
      <c r="E5" s="18"/>
      <c r="F5" s="5" t="s">
        <v>27</v>
      </c>
      <c r="G5" s="5" t="s">
        <v>25</v>
      </c>
      <c r="H5" s="5" t="s">
        <v>26</v>
      </c>
      <c r="I5" s="5" t="s">
        <v>7</v>
      </c>
      <c r="J5" s="18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22000</v>
      </c>
      <c r="D7" s="8">
        <f aca="true" t="shared" si="0" ref="D7:D21">SUM(E7+J7)</f>
        <v>22000</v>
      </c>
      <c r="E7" s="8">
        <f>SUM(F7:I7)</f>
        <v>22000</v>
      </c>
      <c r="F7" s="8">
        <v>22000</v>
      </c>
      <c r="G7" s="8"/>
      <c r="H7" s="8"/>
      <c r="I7" s="8"/>
      <c r="J7" s="8"/>
    </row>
    <row r="8" spans="1:10" ht="19.5" customHeight="1">
      <c r="A8" s="9" t="s">
        <v>8</v>
      </c>
      <c r="B8" s="9" t="s">
        <v>9</v>
      </c>
      <c r="C8" s="8">
        <v>270000</v>
      </c>
      <c r="D8" s="8">
        <f>SUM(E8+J8)</f>
        <v>270000</v>
      </c>
      <c r="E8" s="8">
        <f>SUM(F8:I8)</f>
        <v>270000</v>
      </c>
      <c r="F8" s="8">
        <v>151000</v>
      </c>
      <c r="G8" s="8">
        <v>119000</v>
      </c>
      <c r="H8" s="8"/>
      <c r="I8" s="8"/>
      <c r="J8" s="8"/>
    </row>
    <row r="9" spans="1:10" ht="19.5" customHeight="1">
      <c r="A9" s="9" t="s">
        <v>10</v>
      </c>
      <c r="B9" s="9" t="s">
        <v>32</v>
      </c>
      <c r="C9" s="8">
        <v>597000</v>
      </c>
      <c r="D9" s="8">
        <f t="shared" si="0"/>
        <v>597000</v>
      </c>
      <c r="E9" s="8">
        <f>SUM(F9:I9)</f>
        <v>597000</v>
      </c>
      <c r="F9" s="8">
        <v>200000</v>
      </c>
      <c r="G9" s="8">
        <v>397000</v>
      </c>
      <c r="H9" s="8"/>
      <c r="I9" s="8"/>
      <c r="J9" s="8"/>
    </row>
    <row r="10" spans="1:10" ht="19.5" customHeight="1">
      <c r="A10" s="9" t="s">
        <v>10</v>
      </c>
      <c r="B10" s="9" t="s">
        <v>11</v>
      </c>
      <c r="C10" s="8">
        <v>1110000</v>
      </c>
      <c r="D10" s="8">
        <f t="shared" si="0"/>
        <v>1110000</v>
      </c>
      <c r="E10" s="8">
        <f>SUM(F10:I10)</f>
        <v>1110000</v>
      </c>
      <c r="F10" s="8">
        <v>129990</v>
      </c>
      <c r="G10" s="8">
        <v>977430</v>
      </c>
      <c r="H10" s="8"/>
      <c r="I10" s="8">
        <v>2580</v>
      </c>
      <c r="J10" s="8"/>
    </row>
    <row r="11" spans="1:10" ht="19.5" customHeight="1">
      <c r="A11" s="9" t="s">
        <v>12</v>
      </c>
      <c r="B11" s="9" t="s">
        <v>13</v>
      </c>
      <c r="C11" s="8">
        <v>87134</v>
      </c>
      <c r="D11" s="8">
        <f t="shared" si="0"/>
        <v>87134</v>
      </c>
      <c r="E11" s="8">
        <f aca="true" t="shared" si="1" ref="E11:E21">SUM(F11:I11)</f>
        <v>87134</v>
      </c>
      <c r="F11" s="8"/>
      <c r="G11" s="8">
        <v>87134</v>
      </c>
      <c r="H11" s="8"/>
      <c r="I11" s="8"/>
      <c r="J11" s="8"/>
    </row>
    <row r="12" spans="1:10" ht="19.5" customHeight="1">
      <c r="A12" s="9" t="s">
        <v>12</v>
      </c>
      <c r="B12" s="9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4405</v>
      </c>
      <c r="G12" s="8">
        <v>28075</v>
      </c>
      <c r="H12" s="8"/>
      <c r="I12" s="8">
        <v>14520</v>
      </c>
      <c r="J12" s="8"/>
    </row>
    <row r="13" spans="1:11" ht="19.5" customHeight="1">
      <c r="A13" s="9" t="s">
        <v>15</v>
      </c>
      <c r="B13" s="9" t="s">
        <v>16</v>
      </c>
      <c r="C13" s="8">
        <v>6770107</v>
      </c>
      <c r="D13" s="8">
        <f t="shared" si="0"/>
        <v>6770107</v>
      </c>
      <c r="E13" s="8">
        <f t="shared" si="1"/>
        <v>6770107</v>
      </c>
      <c r="F13" s="8">
        <v>380638</v>
      </c>
      <c r="G13" s="8">
        <v>6091216</v>
      </c>
      <c r="H13" s="8"/>
      <c r="I13" s="8">
        <v>298253</v>
      </c>
      <c r="J13" s="8"/>
      <c r="K13" s="7"/>
    </row>
    <row r="14" spans="1:10" ht="19.5" customHeight="1">
      <c r="A14" s="9" t="s">
        <v>33</v>
      </c>
      <c r="B14" s="9" t="s">
        <v>34</v>
      </c>
      <c r="C14" s="8">
        <v>660000</v>
      </c>
      <c r="D14" s="8">
        <f t="shared" si="0"/>
        <v>660000</v>
      </c>
      <c r="E14" s="8">
        <f t="shared" si="1"/>
        <v>660000</v>
      </c>
      <c r="F14" s="8">
        <v>332721</v>
      </c>
      <c r="G14" s="8">
        <v>7179</v>
      </c>
      <c r="H14" s="8">
        <v>320100</v>
      </c>
      <c r="I14" s="8"/>
      <c r="J14" s="8"/>
    </row>
    <row r="15" spans="1:10" ht="19.5" customHeight="1">
      <c r="A15" s="9" t="s">
        <v>17</v>
      </c>
      <c r="B15" s="9" t="s">
        <v>18</v>
      </c>
      <c r="C15" s="8">
        <v>3878300</v>
      </c>
      <c r="D15" s="8">
        <f t="shared" si="0"/>
        <v>3878300</v>
      </c>
      <c r="E15" s="8">
        <f t="shared" si="1"/>
        <v>3878300</v>
      </c>
      <c r="F15" s="8">
        <v>3878300</v>
      </c>
      <c r="G15" s="8"/>
      <c r="H15" s="8"/>
      <c r="I15" s="8"/>
      <c r="J15" s="8"/>
    </row>
    <row r="16" spans="1:10" ht="19.5" customHeight="1">
      <c r="A16" s="9" t="s">
        <v>19</v>
      </c>
      <c r="B16" s="9" t="s">
        <v>20</v>
      </c>
      <c r="C16" s="8">
        <v>2250708</v>
      </c>
      <c r="D16" s="8">
        <f t="shared" si="0"/>
        <v>2250708</v>
      </c>
      <c r="E16" s="8">
        <f t="shared" si="1"/>
        <v>2250708</v>
      </c>
      <c r="F16" s="8">
        <v>189447</v>
      </c>
      <c r="G16" s="8">
        <v>946461</v>
      </c>
      <c r="H16" s="8">
        <v>1114800</v>
      </c>
      <c r="I16" s="8"/>
      <c r="J16" s="8"/>
    </row>
    <row r="17" spans="1:10" ht="19.5" customHeight="1">
      <c r="A17" s="11" t="s">
        <v>19</v>
      </c>
      <c r="B17" s="11" t="s">
        <v>21</v>
      </c>
      <c r="C17" s="8">
        <v>72000</v>
      </c>
      <c r="D17" s="8">
        <f t="shared" si="0"/>
        <v>72000</v>
      </c>
      <c r="E17" s="8">
        <f t="shared" si="1"/>
        <v>72000</v>
      </c>
      <c r="F17" s="12"/>
      <c r="G17" s="12"/>
      <c r="H17" s="12"/>
      <c r="I17" s="12">
        <v>72000</v>
      </c>
      <c r="J17" s="12"/>
    </row>
    <row r="18" spans="1:10" ht="19.5" customHeight="1">
      <c r="A18" s="11" t="s">
        <v>22</v>
      </c>
      <c r="B18" s="11" t="s">
        <v>23</v>
      </c>
      <c r="C18" s="8">
        <v>284700</v>
      </c>
      <c r="D18" s="8">
        <f t="shared" si="0"/>
        <v>284700</v>
      </c>
      <c r="E18" s="8">
        <f t="shared" si="1"/>
        <v>284700</v>
      </c>
      <c r="F18" s="12">
        <v>112050</v>
      </c>
      <c r="G18" s="12">
        <v>172650</v>
      </c>
      <c r="H18" s="12"/>
      <c r="I18" s="12"/>
      <c r="J18" s="12"/>
    </row>
    <row r="19" spans="1:10" ht="19.5" customHeight="1">
      <c r="A19" s="11" t="s">
        <v>35</v>
      </c>
      <c r="B19" s="11" t="s">
        <v>38</v>
      </c>
      <c r="C19" s="8">
        <v>55000</v>
      </c>
      <c r="D19" s="8">
        <f t="shared" si="0"/>
        <v>55000</v>
      </c>
      <c r="E19" s="8">
        <f t="shared" si="1"/>
        <v>55000</v>
      </c>
      <c r="F19" s="12"/>
      <c r="G19" s="12">
        <v>1760</v>
      </c>
      <c r="H19" s="12"/>
      <c r="I19" s="12">
        <v>53240</v>
      </c>
      <c r="J19" s="12"/>
    </row>
    <row r="20" spans="1:10" ht="19.5" customHeight="1">
      <c r="A20" s="11" t="s">
        <v>35</v>
      </c>
      <c r="B20" s="11" t="s">
        <v>36</v>
      </c>
      <c r="C20" s="8">
        <v>1248500</v>
      </c>
      <c r="D20" s="8">
        <f t="shared" si="0"/>
        <v>1248500</v>
      </c>
      <c r="E20" s="8">
        <f t="shared" si="1"/>
        <v>1248500</v>
      </c>
      <c r="F20" s="12"/>
      <c r="G20" s="12">
        <v>12346</v>
      </c>
      <c r="H20" s="12"/>
      <c r="I20" s="12">
        <v>1236154</v>
      </c>
      <c r="J20" s="12"/>
    </row>
    <row r="21" spans="1:10" s="7" customFormat="1" ht="19.5" customHeight="1">
      <c r="A21" s="13" t="s">
        <v>35</v>
      </c>
      <c r="B21" s="13" t="s">
        <v>37</v>
      </c>
      <c r="C21" s="14">
        <v>149000</v>
      </c>
      <c r="D21" s="8">
        <f t="shared" si="0"/>
        <v>149000</v>
      </c>
      <c r="E21" s="8">
        <f t="shared" si="1"/>
        <v>149000</v>
      </c>
      <c r="F21" s="14">
        <v>1500</v>
      </c>
      <c r="G21" s="14"/>
      <c r="H21" s="14"/>
      <c r="I21" s="14">
        <v>147500</v>
      </c>
      <c r="J21" s="14"/>
    </row>
    <row r="22" spans="1:10" ht="19.5" customHeight="1">
      <c r="A22" s="26" t="s">
        <v>24</v>
      </c>
      <c r="B22" s="27"/>
      <c r="C22" s="6">
        <f aca="true" t="shared" si="2" ref="C22:J22">SUM(C7:C21)</f>
        <v>17501449</v>
      </c>
      <c r="D22" s="6">
        <f t="shared" si="2"/>
        <v>17501449</v>
      </c>
      <c r="E22" s="6">
        <f t="shared" si="2"/>
        <v>17501449</v>
      </c>
      <c r="F22" s="6">
        <f t="shared" si="2"/>
        <v>5402051</v>
      </c>
      <c r="G22" s="6">
        <f t="shared" si="2"/>
        <v>8840251</v>
      </c>
      <c r="H22" s="6">
        <f t="shared" si="2"/>
        <v>1434900</v>
      </c>
      <c r="I22" s="6">
        <f t="shared" si="2"/>
        <v>1824247</v>
      </c>
      <c r="J22" s="6">
        <f t="shared" si="2"/>
        <v>0</v>
      </c>
    </row>
    <row r="24" spans="1:13" ht="21.75" customHeight="1">
      <c r="A24" s="15">
        <v>14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0"/>
    </row>
  </sheetData>
  <sheetProtection/>
  <mergeCells count="11">
    <mergeCell ref="D3:D5"/>
    <mergeCell ref="A24:L24"/>
    <mergeCell ref="C3:C5"/>
    <mergeCell ref="A1:K1"/>
    <mergeCell ref="B3:B5"/>
    <mergeCell ref="F4:I4"/>
    <mergeCell ref="A22:B22"/>
    <mergeCell ref="J4:J5"/>
    <mergeCell ref="E4:E5"/>
    <mergeCell ref="E3:J3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5" r:id="rId1"/>
  <headerFooter alignWithMargins="0">
    <oddHeader>&amp;RTabela Nr 5 do Uchwały 
Rady Powiatu Wołomińskiego Nr III-22/2019  
z dnia 16 stycznia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2019-01-17T09:27:27Z</cp:lastPrinted>
  <dcterms:created xsi:type="dcterms:W3CDTF">2008-11-05T09:29:42Z</dcterms:created>
  <dcterms:modified xsi:type="dcterms:W3CDTF">2019-01-17T09:27:30Z</dcterms:modified>
  <cp:category/>
  <cp:version/>
  <cp:contentType/>
  <cp:contentStatus/>
</cp:coreProperties>
</file>